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Constantin Gheorghiu\Desktop\"/>
    </mc:Choice>
  </mc:AlternateContent>
  <xr:revisionPtr revIDLastSave="0" documentId="8_{067F71D8-3F30-4201-AB20-9DD5360AC278}" xr6:coauthVersionLast="47" xr6:coauthVersionMax="47" xr10:uidLastSave="{00000000-0000-0000-0000-000000000000}"/>
  <bookViews>
    <workbookView xWindow="-108" yWindow="-108" windowWidth="23256" windowHeight="12456" xr2:uid="{00000000-000D-0000-FFFF-FFFF00000000}"/>
  </bookViews>
  <sheets>
    <sheet name="1A-Bilant" sheetId="1" r:id="rId1"/>
    <sheet name="1E-Intreprindere_in_dificultate"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 l="1"/>
  <c r="F16" i="2"/>
  <c r="F15" i="2"/>
  <c r="D95" i="1"/>
  <c r="F11" i="2" s="1"/>
  <c r="B95" i="1"/>
  <c r="D92" i="1"/>
  <c r="F10" i="2" s="1"/>
  <c r="C92" i="1"/>
  <c r="B92" i="1"/>
  <c r="D85" i="1"/>
  <c r="F17" i="2" s="1"/>
  <c r="C85" i="1"/>
  <c r="B85" i="1"/>
  <c r="D78" i="1"/>
  <c r="C78" i="1"/>
  <c r="B78" i="1"/>
  <c r="D73" i="1"/>
  <c r="C73" i="1"/>
  <c r="B73" i="1"/>
  <c r="D70" i="1"/>
  <c r="D66" i="1" s="1"/>
  <c r="C70" i="1"/>
  <c r="B70" i="1"/>
  <c r="D67" i="1"/>
  <c r="C67" i="1"/>
  <c r="B67" i="1"/>
  <c r="D64" i="1"/>
  <c r="C64" i="1"/>
  <c r="B64" i="1"/>
  <c r="D52" i="1"/>
  <c r="C52" i="1"/>
  <c r="B52" i="1"/>
  <c r="D40" i="1"/>
  <c r="C40" i="1"/>
  <c r="B40" i="1"/>
  <c r="D35" i="1"/>
  <c r="D39" i="1" s="1"/>
  <c r="C35" i="1"/>
  <c r="B35" i="1"/>
  <c r="B39" i="1" s="1"/>
  <c r="D26" i="1"/>
  <c r="D28" i="1" s="1"/>
  <c r="C26" i="1"/>
  <c r="C28" i="1" s="1"/>
  <c r="B26" i="1"/>
  <c r="B28" i="1" s="1"/>
  <c r="B66" i="1" l="1"/>
  <c r="B104" i="1" s="1"/>
  <c r="B99" i="1"/>
  <c r="D99" i="1"/>
  <c r="F12" i="2"/>
  <c r="D53" i="1"/>
  <c r="D54" i="1" s="1"/>
  <c r="C21" i="2"/>
  <c r="F19" i="2"/>
  <c r="C104" i="1"/>
  <c r="B53" i="1"/>
  <c r="B54" i="1" s="1"/>
  <c r="C66" i="1"/>
  <c r="B103" i="1"/>
  <c r="C53" i="1"/>
  <c r="D104" i="1"/>
  <c r="C103" i="1"/>
  <c r="C54" i="1"/>
  <c r="C102" i="1"/>
  <c r="D102" i="1"/>
  <c r="D103" i="1"/>
  <c r="B102" i="1" l="1"/>
</calcChain>
</file>

<file path=xl/sharedStrings.xml><?xml version="1.0" encoding="utf-8"?>
<sst xmlns="http://schemas.openxmlformats.org/spreadsheetml/2006/main" count="128" uniqueCount="119">
  <si>
    <t>1A - Bilanțul</t>
  </si>
  <si>
    <t>N-2</t>
  </si>
  <si>
    <t>N-1</t>
  </si>
  <si>
    <t>N</t>
  </si>
  <si>
    <t>A.Active imobilizate</t>
  </si>
  <si>
    <t>I.Imobilizari necorporale</t>
  </si>
  <si>
    <t>II.Imobilizari corporale</t>
  </si>
  <si>
    <t>1.  Terenuri şi amenajări de terenuri</t>
  </si>
  <si>
    <t>2. Construcții</t>
  </si>
  <si>
    <t>3. Instalații tehnice şi mijloace de transport</t>
  </si>
  <si>
    <t>4. Mobilier, aparatură birotică, echipamente de protecție a valorilor umane şi materiale şi alte active corporale</t>
  </si>
  <si>
    <t>5. Investiții imobiliare</t>
  </si>
  <si>
    <t>6.Active corporale de explorare şi evaluare a resurselor minerale</t>
  </si>
  <si>
    <t>7.Active biologice productive</t>
  </si>
  <si>
    <t>8. Instalații tehnice şi mijloace de transport în curs de aprovizionare</t>
  </si>
  <si>
    <t>9. Mobilier, aparatură birotică, echipamente de protecție a valorilor umane şi materiale şi alte active corporale în curs de aprovizionare</t>
  </si>
  <si>
    <t>10.Active biologice productive în curs de aprovizionare</t>
  </si>
  <si>
    <t>11.Imobilizări corporale în curs de execuție</t>
  </si>
  <si>
    <t>12.Investiții imobiliare în curs de execuție</t>
  </si>
  <si>
    <t>13.Avansuri acordate pentru imobilizări corporale</t>
  </si>
  <si>
    <t>14. Amortizări privind imobilizările corporale</t>
  </si>
  <si>
    <t>15. Ajustări pentru deprecierea imobilizărilor corporale</t>
  </si>
  <si>
    <t xml:space="preserve">16. Ajustări pentru deprecierea imobilizărilor corporale în curs de execuție </t>
  </si>
  <si>
    <t>17. Ajustări pentru deprecierea investițiilor imobiliare în curs de execuție</t>
  </si>
  <si>
    <t>Imobilizari corporale - total</t>
  </si>
  <si>
    <t>III.Imobilizari financiare</t>
  </si>
  <si>
    <t>Active imobilizate - total</t>
  </si>
  <si>
    <t>B.Active circulante</t>
  </si>
  <si>
    <t>I.Stocuri:</t>
  </si>
  <si>
    <t>1. Materii prime si materiale consumabile</t>
  </si>
  <si>
    <t>2. Productia in curs de executie</t>
  </si>
  <si>
    <t>3. Produse finite si marfuri</t>
  </si>
  <si>
    <t>4. Avansuri pentru cumparari stocuri</t>
  </si>
  <si>
    <t>Stocuri - total</t>
  </si>
  <si>
    <t>II.Creante</t>
  </si>
  <si>
    <t>III.Investitii  pe termen scurt</t>
  </si>
  <si>
    <t>IV.Casa si conturi la banci</t>
  </si>
  <si>
    <t>Active circulante - total</t>
  </si>
  <si>
    <t>C.Cheltuieli in avans</t>
  </si>
  <si>
    <t>1. Sume de reluat într-o perioadă de până la un an</t>
  </si>
  <si>
    <t>2. Sume de reluat într-o perioadă mai mare de un an</t>
  </si>
  <si>
    <t>D.Datorii: sumele care trebuie platite intr-o perioada de pana la un an</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</si>
  <si>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</si>
  <si>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</si>
  <si>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</si>
  <si>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</si>
  <si>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</si>
  <si>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</si>
  <si>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</si>
  <si>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</si>
  <si>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Datorii: sumele care trebuie platite intr-o perioada de pana la un an</t>
  </si>
  <si>
    <t>E.Active circulante nete/datorii curente nete</t>
  </si>
  <si>
    <t>F.Total active minus datorii curente</t>
  </si>
  <si>
    <t>G.Datorii: sumele care trebuie platite intr-o perioada mai mare de un an</t>
  </si>
  <si>
    <t>1. Împrumuturi din emisiuni de obligațiuni</t>
  </si>
  <si>
    <t>2. Credite bancare pe termen lung</t>
  </si>
  <si>
    <t xml:space="preserve">5. Efecte de comert de platit </t>
  </si>
  <si>
    <t xml:space="preserve">6. Sume datorate entitatilor afiliate </t>
  </si>
  <si>
    <t xml:space="preserve">8. Alte datorii, inclusiv datoriile fiscale si datoriile privind asigurarile sociale </t>
  </si>
  <si>
    <t>Datorii ce trebuie platite intr-o perioada mai mare de un an - total</t>
  </si>
  <si>
    <t>H.Provizioane</t>
  </si>
  <si>
    <t>I.Venituri in avans</t>
  </si>
  <si>
    <t xml:space="preserve">1. Subvenţii pentru investiţii </t>
  </si>
  <si>
    <t>Sume de reluat într-o perioadă de până la un an</t>
  </si>
  <si>
    <t>Sume de reluat într-o perioadă mai mare de un an</t>
  </si>
  <si>
    <t>2. Venituri înregistrate în avans</t>
  </si>
  <si>
    <t>Sume de reluat intr-o perioada de pana la un an</t>
  </si>
  <si>
    <t>Sume de reluat intr-o perioada mai mare de un an</t>
  </si>
  <si>
    <t xml:space="preserve">3. Venituri în avans aferente activelor primite prin transfer de la clienţi </t>
  </si>
  <si>
    <t>Fondul comercial negativ</t>
  </si>
  <si>
    <t>J.Capital si rezerve</t>
  </si>
  <si>
    <t>I.Capital, din care</t>
  </si>
  <si>
    <t>1.  Capital subscris vărsat</t>
  </si>
  <si>
    <t xml:space="preserve"> 2. Capital subscris nevărsat</t>
  </si>
  <si>
    <t xml:space="preserve"> 3. Patrimoniu regiei</t>
  </si>
  <si>
    <t xml:space="preserve"> 4. Patrimoniul institutelor naționale de cercetare-dezvoltare</t>
  </si>
  <si>
    <t>5.Alte elemente de capitaluri proprii</t>
  </si>
  <si>
    <t>II.Prime de capital</t>
  </si>
  <si>
    <t>III.Rezerve din reevaluare</t>
  </si>
  <si>
    <t>Sold Creditor</t>
  </si>
  <si>
    <t>Sold Debitor</t>
  </si>
  <si>
    <t>IV.Rezerve</t>
  </si>
  <si>
    <t>Acţiuni proprii</t>
  </si>
  <si>
    <t>Câştiguri legate de instrumentele de capitaluri proprii</t>
  </si>
  <si>
    <t>Pierderi legate de instrumentele de capitaluri proprii</t>
  </si>
  <si>
    <t>V.Profitul sau pierderea reportat(ă)</t>
  </si>
  <si>
    <t>VI.Profitul sau pierderea exercitiului financiar</t>
  </si>
  <si>
    <t>Repartizarea profitului</t>
  </si>
  <si>
    <t>Capitaluri proprii - total</t>
  </si>
  <si>
    <t>Patrimoniul public</t>
  </si>
  <si>
    <t>Patrimoniul privat</t>
  </si>
  <si>
    <t>Capitaluri - total</t>
  </si>
  <si>
    <t>TOTAL ACTIV</t>
  </si>
  <si>
    <t>TOTAL CAPITALURI SI DATORII</t>
  </si>
  <si>
    <t>1E -Verificarea încadrării solicitantului în categoria întreprinderilor în dificultate</t>
  </si>
  <si>
    <t>Pentru a fi eligibil, solicitantul trebuie să nu se încadreze în categoria întreprinderilor în dificultate.</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</si>
  <si>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</si>
  <si>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O întreprindere este considerată a fi în dificultate dacă este îndeplinită cel puțin una dintre următoarele condiții*:</t>
  </si>
  <si>
    <t>1)</t>
  </si>
  <si>
    <t>Când mai mult de jumătate din capitalul social subscris a dispărut din cauza pierderilor acumulate.
(Această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</si>
  <si>
    <t>i) Se calculează Rezultatul total acumulat al solicitantului</t>
  </si>
  <si>
    <t>Rezultatul reportat</t>
  </si>
  <si>
    <t>Rezultatul exercitiului financiar</t>
  </si>
  <si>
    <t>Rezultatul total acumulat</t>
  </si>
  <si>
    <t>Dacă Rezultatul total acumulat este pozitiv, atunci solicitantul nu se încadrează în categoria întreprinderilor în dificultate.</t>
  </si>
  <si>
    <t>ii) Dacă Rezultatul total acumulat este negativ (Pierdere acumulata), atunci se calculează Pierderile de capital (Pierderea acumulata + Prime de capital + Rezerve din reevaluare + Rezerve)</t>
  </si>
  <si>
    <t>Capital social subscris si varsat</t>
  </si>
  <si>
    <t>Prime de capital</t>
  </si>
  <si>
    <t>Rezerve din reevaluare</t>
  </si>
  <si>
    <t>Rezerve</t>
  </si>
  <si>
    <t>Pierdere de capital (dacă rezultatul este negativ)</t>
  </si>
  <si>
    <t>iii) Dacă valoarea rezultată este pozitivă (&gt;=0), ori valoarea rezultată negativă reprezintă cel mult 50% din Capital social subscris si vărsat, atunci solicitantul nu se încadrează în categoria întreprinderilor în dificultate.</t>
  </si>
  <si>
    <t>Rezultat:</t>
  </si>
  <si>
    <t>2)</t>
  </si>
  <si>
    <t>Atunci când întreprinderea face obiectul unei proceduri colective de insolvență sau îndeplinește criteriile prevăzute de legislația națională pentru inițierea unei proceduri colective de insolvență la cererea creditorilor săi.</t>
  </si>
  <si>
    <t>3)</t>
  </si>
  <si>
    <t>Atunci când întreprinderea a primit ajutor pentru salvare și nu a rambursat încă împrumutul sau nu a încetat garanția sau a primit ajutoare pentru restructurare și face încă obiectul unui plan de restructurare.</t>
  </si>
  <si>
    <t>*) În conformitate  cu prevederile Regulamentului (UE) nr. 651/2014 al Comisiei din 17 iunie 2014 de declarare a anumitor categorii de ajutoare compatibile cu piața internă în aplicarea articolelor 107 și 108 din tratat</t>
  </si>
  <si>
    <t>Completați cu informatii din Bilanțul aferent anului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</si>
</sst>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0"/>
      <name val="Calibri"/>
      <family val="2"/>
      <charset val="238"/>
    </font>
    <font>
      <b/>
      <u/>
      <sz val="11"/>
      <color theme="1"/>
      <name val="Calibri"/>
      <family val="2"/>
      <charset val="238"/>
      <scheme val="minor"/>
    </font>
    <font>
      <sz val="10"/>
      <color theme="1"/>
      <name val="Calibri"/>
      <family val="2"/>
      <charset val="238"/>
      <scheme val="minor"/>
    </font>
    <font>
      <u/>
      <sz val="10"/>
      <color theme="1"/>
      <name val="Calibri"/>
      <family val="2"/>
      <charset val="238"/>
      <scheme val="minor"/>
    </font>
    <font>
      <b/>
      <sz val="10"/>
      <name val="Calibri"/>
      <family val="2"/>
      <charset val="238"/>
      <scheme val="minor"/>
    </font>
    <font>
      <sz val="10"/>
      <name val="Calibri"/>
      <family val="2"/>
      <charset val="238"/>
      <scheme val="minor"/>
    </font>
    <font>
      <b/>
      <sz val="11"/>
      <name val="Calibri"/>
      <family val="2"/>
      <charset val="238"/>
      <scheme val="minor"/>
    </font>
    <font>
      <b/>
      <sz val="10"/>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60">
    <xf numFmtId="0" fontId="0" fillId="0" borderId="0" xfId="0"/>
    <xf numFmtId="0" fontId="2" fillId="0" borderId="0" xfId="1" applyFont="1" applyAlignment="1">
      <alignment vertical="top" wrapText="1"/>
    </xf>
    <xf numFmtId="4" fontId="3" fillId="0" borderId="0" xfId="1" applyNumberFormat="1" applyFont="1" applyAlignment="1">
      <alignment horizontal="right" vertical="top"/>
    </xf>
    <xf numFmtId="0" fontId="3" fillId="0" borderId="0" xfId="1" applyFont="1" applyAlignment="1">
      <alignment vertical="top"/>
    </xf>
    <xf numFmtId="0" fontId="4" fillId="0" borderId="0" xfId="1" applyFont="1" applyAlignment="1">
      <alignment vertical="top" wrapText="1"/>
    </xf>
    <xf numFmtId="0" fontId="3" fillId="0" borderId="0" xfId="1" applyFont="1" applyAlignment="1">
      <alignment horizontal="center" vertical="center"/>
    </xf>
    <xf numFmtId="0" fontId="3" fillId="0" borderId="1" xfId="1" applyFont="1" applyBorder="1" applyAlignment="1">
      <alignment vertical="top" wrapText="1"/>
    </xf>
    <xf numFmtId="0" fontId="3" fillId="0" borderId="1" xfId="1" applyFont="1" applyBorder="1" applyAlignment="1">
      <alignment horizontal="center" vertical="center" wrapText="1"/>
    </xf>
    <xf numFmtId="0" fontId="5" fillId="0" borderId="1" xfId="1" applyFont="1" applyBorder="1" applyAlignment="1">
      <alignment vertical="top" wrapText="1"/>
    </xf>
    <xf numFmtId="0" fontId="5" fillId="2" borderId="1" xfId="1" applyFont="1" applyFill="1" applyBorder="1" applyAlignment="1" applyProtection="1">
      <alignment horizontal="center" vertical="top"/>
      <protection locked="0"/>
    </xf>
    <xf numFmtId="0" fontId="6" fillId="0" borderId="0" xfId="1" applyFont="1" applyAlignment="1">
      <alignment vertical="top"/>
    </xf>
    <xf numFmtId="0" fontId="5" fillId="0" borderId="1" xfId="1" applyFont="1" applyBorder="1" applyAlignment="1">
      <alignment vertical="top"/>
    </xf>
    <xf numFmtId="0" fontId="5" fillId="0" borderId="0" xfId="1" applyFont="1" applyAlignment="1">
      <alignment vertical="top"/>
    </xf>
    <xf numFmtId="3" fontId="6" fillId="0" borderId="1" xfId="1" applyNumberFormat="1" applyFont="1" applyBorder="1" applyAlignment="1">
      <alignment vertical="top" wrapText="1"/>
    </xf>
    <xf numFmtId="4" fontId="6" fillId="2" borderId="1" xfId="1" applyNumberFormat="1" applyFont="1" applyFill="1" applyBorder="1" applyAlignment="1" applyProtection="1">
      <alignment horizontal="right" vertical="top"/>
      <protection locked="0"/>
    </xf>
    <xf numFmtId="3" fontId="6" fillId="0" borderId="1" xfId="1" applyNumberFormat="1" applyFont="1" applyBorder="1" applyAlignment="1">
      <alignment vertical="top"/>
    </xf>
    <xf numFmtId="3" fontId="6" fillId="3" borderId="1" xfId="1" applyNumberFormat="1" applyFont="1" applyFill="1" applyBorder="1" applyAlignment="1">
      <alignment vertical="top" wrapText="1"/>
    </xf>
    <xf numFmtId="4" fontId="6" fillId="0" borderId="0" xfId="1" applyNumberFormat="1" applyFont="1" applyAlignment="1">
      <alignment vertical="top"/>
    </xf>
    <xf numFmtId="3" fontId="5" fillId="3" borderId="1" xfId="1" applyNumberFormat="1" applyFont="1" applyFill="1" applyBorder="1" applyAlignment="1">
      <alignment vertical="top" wrapText="1"/>
    </xf>
    <xf numFmtId="4" fontId="5" fillId="3" borderId="1" xfId="1" applyNumberFormat="1" applyFont="1" applyFill="1" applyBorder="1" applyAlignment="1">
      <alignment horizontal="right" vertical="top"/>
    </xf>
    <xf numFmtId="0" fontId="6" fillId="3" borderId="0" xfId="1" applyFont="1" applyFill="1" applyAlignment="1">
      <alignment vertical="top"/>
    </xf>
    <xf numFmtId="3" fontId="5" fillId="0" borderId="1" xfId="1" applyNumberFormat="1" applyFont="1" applyBorder="1" applyAlignment="1">
      <alignment vertical="top" wrapText="1"/>
    </xf>
    <xf numFmtId="3" fontId="5" fillId="0" borderId="1" xfId="1" applyNumberFormat="1" applyFont="1" applyBorder="1" applyAlignment="1">
      <alignment vertical="top"/>
    </xf>
    <xf numFmtId="4" fontId="6" fillId="0" borderId="1" xfId="1" applyNumberFormat="1" applyFont="1" applyBorder="1" applyAlignment="1">
      <alignment horizontal="right" vertical="top"/>
    </xf>
    <xf numFmtId="0" fontId="5" fillId="3" borderId="0" xfId="1" applyFont="1" applyFill="1" applyAlignment="1">
      <alignment vertical="top"/>
    </xf>
    <xf numFmtId="4" fontId="5" fillId="0" borderId="1" xfId="1" applyNumberFormat="1" applyFont="1" applyBorder="1" applyAlignment="1">
      <alignment horizontal="right" vertical="top"/>
    </xf>
    <xf numFmtId="4" fontId="5" fillId="0" borderId="1" xfId="1" applyNumberFormat="1" applyFont="1" applyBorder="1" applyAlignment="1">
      <alignment vertical="top"/>
    </xf>
    <xf numFmtId="4" fontId="6" fillId="3" borderId="1" xfId="1" applyNumberFormat="1" applyFont="1" applyFill="1" applyBorder="1" applyAlignment="1">
      <alignment horizontal="right" vertical="top"/>
    </xf>
    <xf numFmtId="4" fontId="5" fillId="2" borderId="1" xfId="1" applyNumberFormat="1" applyFont="1" applyFill="1" applyBorder="1" applyAlignment="1" applyProtection="1">
      <alignment horizontal="right" vertical="top"/>
      <protection locked="0"/>
    </xf>
    <xf numFmtId="3" fontId="5" fillId="0" borderId="0" xfId="1" applyNumberFormat="1" applyFont="1" applyAlignment="1">
      <alignment vertical="top" wrapText="1"/>
    </xf>
    <xf numFmtId="4" fontId="5" fillId="0" borderId="0" xfId="1" applyNumberFormat="1" applyFont="1" applyAlignment="1">
      <alignment horizontal="right" vertical="top"/>
    </xf>
    <xf numFmtId="0" fontId="6" fillId="0" borderId="0" xfId="1" applyFont="1" applyAlignment="1">
      <alignment vertical="top" wrapText="1"/>
    </xf>
    <xf numFmtId="4" fontId="6" fillId="0" borderId="0" xfId="1" applyNumberFormat="1" applyFont="1" applyAlignment="1">
      <alignment horizontal="right" vertical="top"/>
    </xf>
    <xf numFmtId="0" fontId="1" fillId="0" borderId="0" xfId="1" applyAlignment="1">
      <alignment vertical="top" wrapText="1"/>
    </xf>
    <xf numFmtId="0" fontId="8" fillId="0" borderId="0" xfId="1" applyFont="1" applyAlignment="1">
      <alignment horizontal="left" vertical="top" wrapText="1"/>
    </xf>
    <xf numFmtId="0" fontId="1" fillId="0" borderId="0" xfId="1" applyAlignment="1">
      <alignment horizontal="left" vertical="top" wrapText="1"/>
    </xf>
    <xf numFmtId="0" fontId="8" fillId="0" borderId="5" xfId="1" applyFont="1" applyBorder="1" applyAlignment="1">
      <alignment vertical="top" wrapText="1"/>
    </xf>
    <xf numFmtId="0" fontId="1" fillId="0" borderId="6" xfId="1" applyBorder="1" applyAlignment="1">
      <alignment vertical="top" wrapText="1"/>
    </xf>
    <xf numFmtId="4" fontId="1" fillId="0" borderId="7" xfId="1" applyNumberFormat="1" applyBorder="1" applyAlignment="1">
      <alignment horizontal="right" vertical="top" wrapText="1"/>
    </xf>
    <xf numFmtId="4" fontId="8" fillId="0" borderId="7" xfId="1" applyNumberFormat="1" applyFont="1" applyBorder="1" applyAlignment="1">
      <alignment horizontal="right" vertical="top" wrapText="1"/>
    </xf>
    <xf numFmtId="0" fontId="1" fillId="0" borderId="10" xfId="1" applyBorder="1" applyAlignment="1">
      <alignment vertical="top" wrapText="1"/>
    </xf>
    <xf numFmtId="0" fontId="1" fillId="0" borderId="11" xfId="1" applyBorder="1" applyAlignment="1">
      <alignment vertical="top" wrapText="1"/>
    </xf>
    <xf numFmtId="0" fontId="8" fillId="0" borderId="2" xfId="1" applyFont="1" applyBorder="1" applyAlignment="1">
      <alignment vertical="top" wrapText="1"/>
    </xf>
    <xf numFmtId="0" fontId="3" fillId="0" borderId="1" xfId="1" applyFont="1" applyBorder="1" applyAlignment="1">
      <alignment horizontal="center" vertical="center" wrapText="1"/>
    </xf>
    <xf numFmtId="0" fontId="8" fillId="0" borderId="3" xfId="1" applyFont="1" applyBorder="1" applyAlignment="1">
      <alignment horizontal="left" vertical="top" wrapText="1"/>
    </xf>
    <xf numFmtId="0" fontId="1" fillId="0" borderId="0" xfId="1" applyAlignment="1">
      <alignment horizontal="left" vertical="top" wrapText="1"/>
    </xf>
    <xf numFmtId="4" fontId="1" fillId="0" borderId="0" xfId="1" applyNumberFormat="1" applyAlignment="1">
      <alignment horizontal="left" vertical="top" wrapText="1"/>
    </xf>
    <xf numFmtId="4" fontId="8" fillId="0" borderId="0" xfId="1" applyNumberFormat="1" applyFont="1" applyAlignment="1">
      <alignment horizontal="left" vertical="top"/>
    </xf>
    <xf numFmtId="0" fontId="1" fillId="0" borderId="8" xfId="1" applyBorder="1" applyAlignment="1">
      <alignment horizontal="left" vertical="top" wrapText="1"/>
    </xf>
    <xf numFmtId="0" fontId="1" fillId="0" borderId="9" xfId="1" applyBorder="1" applyAlignment="1">
      <alignment horizontal="left" vertical="top" wrapText="1"/>
    </xf>
    <xf numFmtId="0" fontId="8" fillId="2" borderId="0" xfId="1" applyFont="1" applyFill="1" applyAlignment="1">
      <alignment horizontal="left" vertical="top" wrapText="1"/>
    </xf>
    <xf numFmtId="0" fontId="8" fillId="2" borderId="7" xfId="1" applyFont="1" applyFill="1" applyBorder="1" applyAlignment="1">
      <alignment horizontal="left" vertical="top" wrapText="1"/>
    </xf>
    <xf numFmtId="0" fontId="7" fillId="0" borderId="0" xfId="1" applyFont="1" applyAlignment="1">
      <alignment horizontal="center" vertical="top" wrapText="1"/>
    </xf>
    <xf numFmtId="0" fontId="8" fillId="0" borderId="0" xfId="1" applyFont="1" applyAlignment="1">
      <alignment horizontal="left" vertical="top" wrapText="1"/>
    </xf>
    <xf numFmtId="0" fontId="8" fillId="0" borderId="4" xfId="1" applyFont="1" applyBorder="1" applyAlignment="1">
      <alignment horizontal="left" vertical="top" wrapText="1"/>
    </xf>
    <xf numFmtId="0" fontId="1" fillId="0" borderId="7" xfId="1" applyBorder="1" applyAlignment="1">
      <alignment horizontal="left" vertical="top" wrapText="1"/>
    </xf>
    <xf numFmtId="4" fontId="8" fillId="0" borderId="0" xfId="1" applyNumberFormat="1" applyFont="1" applyAlignment="1">
      <alignment horizontal="left" vertical="top" wrapText="1"/>
    </xf>
    <xf numFmtId="4" fontId="8" fillId="0" borderId="7" xfId="1" applyNumberFormat="1" applyFont="1" applyBorder="1" applyAlignment="1">
      <alignment horizontal="left" vertical="top" wrapText="1"/>
    </xf>
    <xf numFmtId="4" fontId="1" fillId="0" borderId="8" xfId="1" applyNumberFormat="1" applyBorder="1" applyAlignment="1">
      <alignment horizontal="left" vertical="top" wrapText="1"/>
    </xf>
    <xf numFmtId="4" fontId="1" fillId="0" borderId="9" xfId="1" applyNumberForma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7"/>
  <sheetViews>
    <sheetView tabSelected="1" topLeftCell="A85" workbookViewId="0">
      <selection activeCell="F79" sqref="F79"/>
    </sheetView>
  </sheetViews>
  <sheetFormatPr defaultColWidth="9.21875" defaultRowHeight="13.8" x14ac:dyDescent="0.3"/>
  <cols>
    <col min="1" max="1" width="27.77734375" style="31" customWidth="1"/>
    <col min="2" max="4" width="10.21875" style="32" customWidth="1"/>
    <col min="5" max="16384" width="9.21875" style="10"/>
  </cols>
  <sheetData>
    <row r="1" spans="1:4" s="3" customFormat="1" ht="14.4" x14ac:dyDescent="0.3">
      <c r="A1" s="1" t="s">
        <v>0</v>
      </c>
      <c r="B1" s="2"/>
      <c r="C1" s="2"/>
      <c r="D1" s="2"/>
    </row>
    <row r="2" spans="1:4" s="3" customFormat="1" x14ac:dyDescent="0.3">
      <c r="A2" s="4"/>
      <c r="B2" s="2"/>
      <c r="C2" s="2"/>
      <c r="D2" s="2"/>
    </row>
    <row r="3" spans="1:4" s="5" customFormat="1" ht="52.5" customHeight="1" x14ac:dyDescent="0.3">
      <c r="A3" s="43" t="s">
        <v>118</v>
      </c>
      <c r="B3" s="43"/>
      <c r="C3" s="43"/>
      <c r="D3" s="43"/>
    </row>
    <row r="4" spans="1:4" s="5" customFormat="1" x14ac:dyDescent="0.3">
      <c r="A4" s="6"/>
      <c r="B4" s="7"/>
      <c r="C4" s="7"/>
      <c r="D4" s="7"/>
    </row>
    <row r="5" spans="1:4" x14ac:dyDescent="0.3">
      <c r="A5" s="8"/>
      <c r="B5" s="9" t="s">
        <v>1</v>
      </c>
      <c r="C5" s="9" t="s">
        <v>2</v>
      </c>
      <c r="D5" s="9" t="s">
        <v>3</v>
      </c>
    </row>
    <row r="6" spans="1:4" s="12" customFormat="1" x14ac:dyDescent="0.3">
      <c r="A6" s="8" t="s">
        <v>4</v>
      </c>
      <c r="B6" s="11"/>
      <c r="C6" s="11"/>
      <c r="D6" s="11"/>
    </row>
    <row r="7" spans="1:4" x14ac:dyDescent="0.3">
      <c r="A7" s="13" t="s">
        <v>5</v>
      </c>
      <c r="B7" s="14">
        <v>0</v>
      </c>
      <c r="C7" s="14">
        <v>0</v>
      </c>
      <c r="D7" s="14">
        <v>0</v>
      </c>
    </row>
    <row r="8" spans="1:4" x14ac:dyDescent="0.3">
      <c r="A8" s="13" t="s">
        <v>6</v>
      </c>
      <c r="B8" s="15"/>
      <c r="C8" s="15"/>
      <c r="D8" s="15"/>
    </row>
    <row r="9" spans="1:4" ht="27" customHeight="1" x14ac:dyDescent="0.3">
      <c r="A9" s="13" t="s">
        <v>7</v>
      </c>
      <c r="B9" s="14">
        <v>0</v>
      </c>
      <c r="C9" s="14">
        <v>0</v>
      </c>
      <c r="D9" s="14">
        <v>0</v>
      </c>
    </row>
    <row r="10" spans="1:4" ht="18" customHeight="1" x14ac:dyDescent="0.3">
      <c r="A10" s="13" t="s">
        <v>8</v>
      </c>
      <c r="B10" s="14">
        <v>0</v>
      </c>
      <c r="C10" s="14">
        <v>0</v>
      </c>
      <c r="D10" s="14">
        <v>0</v>
      </c>
    </row>
    <row r="11" spans="1:4" ht="27.6" x14ac:dyDescent="0.3">
      <c r="A11" s="13" t="s">
        <v>9</v>
      </c>
      <c r="B11" s="14">
        <v>0</v>
      </c>
      <c r="C11" s="14">
        <v>0</v>
      </c>
      <c r="D11" s="14">
        <v>0</v>
      </c>
    </row>
    <row r="12" spans="1:4" ht="55.2" x14ac:dyDescent="0.3">
      <c r="A12" s="13" t="s">
        <v>10</v>
      </c>
      <c r="B12" s="14">
        <v>0</v>
      </c>
      <c r="C12" s="14">
        <v>0</v>
      </c>
      <c r="D12" s="14">
        <v>0</v>
      </c>
    </row>
    <row r="13" spans="1:4" x14ac:dyDescent="0.3">
      <c r="A13" s="13" t="s">
        <v>11</v>
      </c>
      <c r="B13" s="14">
        <v>0</v>
      </c>
      <c r="C13" s="14">
        <v>0</v>
      </c>
      <c r="D13" s="14">
        <v>0</v>
      </c>
    </row>
    <row r="14" spans="1:4" ht="27.6" x14ac:dyDescent="0.3">
      <c r="A14" s="13" t="s">
        <v>12</v>
      </c>
      <c r="B14" s="14">
        <v>0</v>
      </c>
      <c r="C14" s="14">
        <v>0</v>
      </c>
      <c r="D14" s="14">
        <v>0</v>
      </c>
    </row>
    <row r="15" spans="1:4" x14ac:dyDescent="0.3">
      <c r="A15" s="16" t="s">
        <v>13</v>
      </c>
      <c r="B15" s="14">
        <v>0</v>
      </c>
      <c r="C15" s="14">
        <v>0</v>
      </c>
      <c r="D15" s="14">
        <v>0</v>
      </c>
    </row>
    <row r="16" spans="1:4" ht="27.6" x14ac:dyDescent="0.3">
      <c r="A16" s="13" t="s">
        <v>14</v>
      </c>
      <c r="B16" s="14">
        <v>0</v>
      </c>
      <c r="C16" s="14">
        <v>0</v>
      </c>
      <c r="D16" s="14">
        <v>0</v>
      </c>
    </row>
    <row r="17" spans="1:4" ht="69" x14ac:dyDescent="0.3">
      <c r="A17" s="13" t="s">
        <v>15</v>
      </c>
      <c r="B17" s="14">
        <v>0</v>
      </c>
      <c r="C17" s="14">
        <v>0</v>
      </c>
      <c r="D17" s="14">
        <v>0</v>
      </c>
    </row>
    <row r="18" spans="1:4" ht="27.6" x14ac:dyDescent="0.3">
      <c r="A18" s="13" t="s">
        <v>16</v>
      </c>
      <c r="B18" s="14">
        <v>0</v>
      </c>
      <c r="C18" s="14">
        <v>0</v>
      </c>
      <c r="D18" s="14">
        <v>0</v>
      </c>
    </row>
    <row r="19" spans="1:4" ht="27.6" x14ac:dyDescent="0.3">
      <c r="A19" s="13" t="s">
        <v>17</v>
      </c>
      <c r="B19" s="14">
        <v>0</v>
      </c>
      <c r="C19" s="14">
        <v>0</v>
      </c>
      <c r="D19" s="14">
        <v>0</v>
      </c>
    </row>
    <row r="20" spans="1:4" ht="27.6" x14ac:dyDescent="0.3">
      <c r="A20" s="13" t="s">
        <v>18</v>
      </c>
      <c r="B20" s="14">
        <v>0</v>
      </c>
      <c r="C20" s="14">
        <v>0</v>
      </c>
      <c r="D20" s="14">
        <v>0</v>
      </c>
    </row>
    <row r="21" spans="1:4" ht="27.6" x14ac:dyDescent="0.3">
      <c r="A21" s="13" t="s">
        <v>19</v>
      </c>
      <c r="B21" s="14">
        <v>0</v>
      </c>
      <c r="C21" s="14">
        <v>0</v>
      </c>
      <c r="D21" s="14">
        <v>0</v>
      </c>
    </row>
    <row r="22" spans="1:4" ht="27.6" x14ac:dyDescent="0.3">
      <c r="A22" s="13" t="s">
        <v>20</v>
      </c>
      <c r="B22" s="14">
        <v>0</v>
      </c>
      <c r="C22" s="14">
        <v>0</v>
      </c>
      <c r="D22" s="14">
        <v>0</v>
      </c>
    </row>
    <row r="23" spans="1:4" ht="27.6" x14ac:dyDescent="0.3">
      <c r="A23" s="13" t="s">
        <v>21</v>
      </c>
      <c r="B23" s="14">
        <v>0</v>
      </c>
      <c r="C23" s="14">
        <v>0</v>
      </c>
      <c r="D23" s="14">
        <v>0</v>
      </c>
    </row>
    <row r="24" spans="1:4" ht="41.4" x14ac:dyDescent="0.3">
      <c r="A24" s="13" t="s">
        <v>22</v>
      </c>
      <c r="B24" s="14">
        <v>0</v>
      </c>
      <c r="C24" s="14">
        <v>0</v>
      </c>
      <c r="D24" s="14">
        <v>0</v>
      </c>
    </row>
    <row r="25" spans="1:4" ht="41.4" x14ac:dyDescent="0.3">
      <c r="A25" s="13" t="s">
        <v>23</v>
      </c>
      <c r="B25" s="14">
        <v>0</v>
      </c>
      <c r="C25" s="14">
        <v>0</v>
      </c>
      <c r="D25" s="14">
        <v>0</v>
      </c>
    </row>
    <row r="26" spans="1:4" x14ac:dyDescent="0.3">
      <c r="A26" s="13" t="s">
        <v>24</v>
      </c>
      <c r="B26" s="17">
        <f>B9+B10+B11+B12+B13+B14+B15+B16+B17+B18+B19+B20+B21-B22-B23-B24-B25</f>
        <v>0</v>
      </c>
      <c r="C26" s="17">
        <f t="shared" ref="C26:D26" si="0">C9+C10+C11+C12+C13+C14+C15+C16+C17+C18+C19+C20+C21-C22-C23-C24-C25</f>
        <v>0</v>
      </c>
      <c r="D26" s="17">
        <f t="shared" si="0"/>
        <v>0</v>
      </c>
    </row>
    <row r="27" spans="1:4" x14ac:dyDescent="0.3">
      <c r="A27" s="13" t="s">
        <v>25</v>
      </c>
      <c r="B27" s="14">
        <v>0</v>
      </c>
      <c r="C27" s="14">
        <v>0</v>
      </c>
      <c r="D27" s="14">
        <v>0</v>
      </c>
    </row>
    <row r="28" spans="1:4" s="20" customFormat="1" x14ac:dyDescent="0.3">
      <c r="A28" s="18" t="s">
        <v>26</v>
      </c>
      <c r="B28" s="19">
        <f>SUM(B7+B26+B27)</f>
        <v>0</v>
      </c>
      <c r="C28" s="19">
        <f t="shared" ref="C28:D28" si="1">SUM(C7+C26+C27)</f>
        <v>0</v>
      </c>
      <c r="D28" s="19">
        <f t="shared" si="1"/>
        <v>0</v>
      </c>
    </row>
    <row r="29" spans="1:4" s="12" customFormat="1" x14ac:dyDescent="0.3">
      <c r="A29" s="21" t="s">
        <v>27</v>
      </c>
      <c r="B29" s="22"/>
      <c r="C29" s="22"/>
      <c r="D29" s="22"/>
    </row>
    <row r="30" spans="1:4" x14ac:dyDescent="0.3">
      <c r="A30" s="13" t="s">
        <v>28</v>
      </c>
      <c r="B30" s="15"/>
      <c r="C30" s="15"/>
      <c r="D30" s="15"/>
    </row>
    <row r="31" spans="1:4" ht="27.6" x14ac:dyDescent="0.3">
      <c r="A31" s="13" t="s">
        <v>29</v>
      </c>
      <c r="B31" s="14">
        <v>0</v>
      </c>
      <c r="C31" s="14">
        <v>0</v>
      </c>
      <c r="D31" s="14">
        <v>0</v>
      </c>
    </row>
    <row r="32" spans="1:4" x14ac:dyDescent="0.3">
      <c r="A32" s="13" t="s">
        <v>30</v>
      </c>
      <c r="B32" s="14">
        <v>0</v>
      </c>
      <c r="C32" s="14">
        <v>0</v>
      </c>
      <c r="D32" s="14">
        <v>0</v>
      </c>
    </row>
    <row r="33" spans="1:4" x14ac:dyDescent="0.3">
      <c r="A33" s="13" t="s">
        <v>31</v>
      </c>
      <c r="B33" s="14">
        <v>0</v>
      </c>
      <c r="C33" s="14">
        <v>0</v>
      </c>
      <c r="D33" s="14">
        <v>0</v>
      </c>
    </row>
    <row r="34" spans="1:4" ht="27.6" x14ac:dyDescent="0.3">
      <c r="A34" s="13" t="s">
        <v>32</v>
      </c>
      <c r="B34" s="14">
        <v>0</v>
      </c>
      <c r="C34" s="14">
        <v>0</v>
      </c>
      <c r="D34" s="14">
        <v>0</v>
      </c>
    </row>
    <row r="35" spans="1:4" s="12" customFormat="1" x14ac:dyDescent="0.3">
      <c r="A35" s="13" t="s">
        <v>33</v>
      </c>
      <c r="B35" s="23">
        <f>SUM(B31:B34)</f>
        <v>0</v>
      </c>
      <c r="C35" s="23">
        <f t="shared" ref="C35:D35" si="2">SUM(C31:C34)</f>
        <v>0</v>
      </c>
      <c r="D35" s="23">
        <f t="shared" si="2"/>
        <v>0</v>
      </c>
    </row>
    <row r="36" spans="1:4" x14ac:dyDescent="0.3">
      <c r="A36" s="13" t="s">
        <v>34</v>
      </c>
      <c r="B36" s="14">
        <v>0</v>
      </c>
      <c r="C36" s="14">
        <v>0</v>
      </c>
      <c r="D36" s="14">
        <v>0</v>
      </c>
    </row>
    <row r="37" spans="1:4" x14ac:dyDescent="0.3">
      <c r="A37" s="13" t="s">
        <v>35</v>
      </c>
      <c r="B37" s="14">
        <v>0</v>
      </c>
      <c r="C37" s="14">
        <v>0</v>
      </c>
      <c r="D37" s="14">
        <v>0</v>
      </c>
    </row>
    <row r="38" spans="1:4" x14ac:dyDescent="0.3">
      <c r="A38" s="13" t="s">
        <v>36</v>
      </c>
      <c r="B38" s="14"/>
      <c r="C38" s="14">
        <v>0</v>
      </c>
      <c r="D38" s="14">
        <v>0</v>
      </c>
    </row>
    <row r="39" spans="1:4" s="24" customFormat="1" x14ac:dyDescent="0.3">
      <c r="A39" s="18" t="s">
        <v>37</v>
      </c>
      <c r="B39" s="19">
        <f>SUM(B36:B38)+B35</f>
        <v>0</v>
      </c>
      <c r="C39" s="19">
        <v>0</v>
      </c>
      <c r="D39" s="19">
        <f t="shared" ref="D39" si="3">SUM(D36:D38)+D35</f>
        <v>0</v>
      </c>
    </row>
    <row r="40" spans="1:4" s="12" customFormat="1" x14ac:dyDescent="0.3">
      <c r="A40" s="21" t="s">
        <v>38</v>
      </c>
      <c r="B40" s="19">
        <f>B41+B42</f>
        <v>0</v>
      </c>
      <c r="C40" s="19">
        <f t="shared" ref="C40:D40" si="4">C41+C42</f>
        <v>0</v>
      </c>
      <c r="D40" s="19">
        <f t="shared" si="4"/>
        <v>0</v>
      </c>
    </row>
    <row r="41" spans="1:4" s="12" customFormat="1" ht="27.6" x14ac:dyDescent="0.3">
      <c r="A41" s="13" t="s">
        <v>39</v>
      </c>
      <c r="B41" s="14">
        <v>0</v>
      </c>
      <c r="C41" s="14">
        <v>0</v>
      </c>
      <c r="D41" s="14">
        <v>0</v>
      </c>
    </row>
    <row r="42" spans="1:4" s="12" customFormat="1" ht="27.6" x14ac:dyDescent="0.3">
      <c r="A42" s="13" t="s">
        <v>40</v>
      </c>
      <c r="B42" s="14">
        <v>0</v>
      </c>
      <c r="C42" s="14">
        <v>0</v>
      </c>
      <c r="D42" s="14">
        <v>0</v>
      </c>
    </row>
    <row r="43" spans="1:4" s="12" customFormat="1" ht="41.4" x14ac:dyDescent="0.3">
      <c r="A43" s="21" t="s">
        <v>41</v>
      </c>
      <c r="B43" s="22"/>
      <c r="C43" s="22"/>
      <c r="D43" s="22"/>
    </row>
    <row r="44" spans="1:4" ht="69" x14ac:dyDescent="0.3">
      <c r="A44" s="13" t="s">
        <v>42</v>
      </c>
      <c r="B44" s="14">
        <v>0</v>
      </c>
      <c r="C44" s="14">
        <v>0</v>
      </c>
      <c r="D44" s="14">
        <v>0</v>
      </c>
    </row>
    <row r="45" spans="1:4" ht="27.6" x14ac:dyDescent="0.3">
      <c r="A45" s="13" t="s">
        <v>43</v>
      </c>
      <c r="B45" s="14">
        <v>0</v>
      </c>
      <c r="C45" s="14">
        <v>0</v>
      </c>
      <c r="D45" s="14">
        <v>0</v>
      </c>
    </row>
    <row r="46" spans="1:4" ht="27.6" x14ac:dyDescent="0.3">
      <c r="A46" s="13" t="s">
        <v>44</v>
      </c>
      <c r="B46" s="14">
        <v>0</v>
      </c>
      <c r="C46" s="14">
        <v>0</v>
      </c>
      <c r="D46" s="14">
        <v>0</v>
      </c>
    </row>
    <row r="47" spans="1:4" x14ac:dyDescent="0.3">
      <c r="A47" s="13" t="s">
        <v>45</v>
      </c>
      <c r="B47" s="14">
        <v>0</v>
      </c>
      <c r="C47" s="14">
        <v>0</v>
      </c>
      <c r="D47" s="14">
        <v>0</v>
      </c>
    </row>
    <row r="48" spans="1:4" x14ac:dyDescent="0.3">
      <c r="A48" s="13" t="s">
        <v>46</v>
      </c>
      <c r="B48" s="14">
        <v>0</v>
      </c>
      <c r="C48" s="14">
        <v>0</v>
      </c>
      <c r="D48" s="14">
        <v>0</v>
      </c>
    </row>
    <row r="49" spans="1:4" ht="27.6" x14ac:dyDescent="0.3">
      <c r="A49" s="13" t="s">
        <v>47</v>
      </c>
      <c r="B49" s="14">
        <v>0</v>
      </c>
      <c r="C49" s="14">
        <v>0</v>
      </c>
      <c r="D49" s="14">
        <v>0</v>
      </c>
    </row>
    <row r="50" spans="1:4" ht="41.4" x14ac:dyDescent="0.3">
      <c r="A50" s="13" t="s">
        <v>48</v>
      </c>
      <c r="B50" s="14">
        <v>0</v>
      </c>
      <c r="C50" s="14">
        <v>0</v>
      </c>
      <c r="D50" s="14">
        <v>0</v>
      </c>
    </row>
    <row r="51" spans="1:4" ht="41.4" x14ac:dyDescent="0.3">
      <c r="A51" s="13" t="s">
        <v>49</v>
      </c>
      <c r="B51" s="14">
        <v>0</v>
      </c>
      <c r="C51" s="14">
        <v>0</v>
      </c>
      <c r="D51" s="14">
        <v>0</v>
      </c>
    </row>
    <row r="52" spans="1:4" ht="41.4" x14ac:dyDescent="0.3">
      <c r="A52" s="21" t="s">
        <v>50</v>
      </c>
      <c r="B52" s="25">
        <f>SUM(B44:B51)</f>
        <v>0</v>
      </c>
      <c r="C52" s="25">
        <f t="shared" ref="C52:D52" si="5">SUM(C44:C51)</f>
        <v>0</v>
      </c>
      <c r="D52" s="25">
        <f t="shared" si="5"/>
        <v>0</v>
      </c>
    </row>
    <row r="53" spans="1:4" s="12" customFormat="1" ht="27.6" x14ac:dyDescent="0.3">
      <c r="A53" s="21" t="s">
        <v>51</v>
      </c>
      <c r="B53" s="25">
        <f>B39+B41-B52-B68-B71-B74</f>
        <v>0</v>
      </c>
      <c r="C53" s="25">
        <f t="shared" ref="C53:D53" si="6">C39+C41-C52-C68-C71-C74</f>
        <v>0</v>
      </c>
      <c r="D53" s="25">
        <f t="shared" si="6"/>
        <v>0</v>
      </c>
    </row>
    <row r="54" spans="1:4" s="12" customFormat="1" ht="27.6" x14ac:dyDescent="0.3">
      <c r="A54" s="21" t="s">
        <v>52</v>
      </c>
      <c r="B54" s="26">
        <f>B28+B53+B42</f>
        <v>0</v>
      </c>
      <c r="C54" s="26">
        <f>C28+C53+C42</f>
        <v>0</v>
      </c>
      <c r="D54" s="26">
        <f t="shared" ref="D54" si="7">D28+D53+D42</f>
        <v>0</v>
      </c>
    </row>
    <row r="55" spans="1:4" ht="41.4" x14ac:dyDescent="0.3">
      <c r="A55" s="21" t="s">
        <v>53</v>
      </c>
      <c r="B55" s="22"/>
      <c r="C55" s="22"/>
      <c r="D55" s="22"/>
    </row>
    <row r="56" spans="1:4" ht="27.6" x14ac:dyDescent="0.3">
      <c r="A56" s="13" t="s">
        <v>54</v>
      </c>
      <c r="B56" s="14">
        <v>0</v>
      </c>
      <c r="C56" s="14">
        <v>0</v>
      </c>
      <c r="D56" s="14">
        <v>0</v>
      </c>
    </row>
    <row r="57" spans="1:4" x14ac:dyDescent="0.3">
      <c r="A57" s="13" t="s">
        <v>55</v>
      </c>
      <c r="B57" s="14">
        <v>0</v>
      </c>
      <c r="C57" s="14">
        <v>0</v>
      </c>
      <c r="D57" s="14">
        <v>0</v>
      </c>
    </row>
    <row r="58" spans="1:4" ht="27.6" x14ac:dyDescent="0.3">
      <c r="A58" s="13" t="s">
        <v>44</v>
      </c>
      <c r="B58" s="14">
        <v>0</v>
      </c>
      <c r="C58" s="14">
        <v>0</v>
      </c>
      <c r="D58" s="14">
        <v>0</v>
      </c>
    </row>
    <row r="59" spans="1:4" x14ac:dyDescent="0.3">
      <c r="A59" s="13" t="s">
        <v>45</v>
      </c>
      <c r="B59" s="14">
        <v>0</v>
      </c>
      <c r="C59" s="14">
        <v>0</v>
      </c>
      <c r="D59" s="14">
        <v>0</v>
      </c>
    </row>
    <row r="60" spans="1:4" x14ac:dyDescent="0.3">
      <c r="A60" s="13" t="s">
        <v>56</v>
      </c>
      <c r="B60" s="14">
        <v>0</v>
      </c>
      <c r="C60" s="14">
        <v>0</v>
      </c>
      <c r="D60" s="14">
        <v>0</v>
      </c>
    </row>
    <row r="61" spans="1:4" ht="27.6" x14ac:dyDescent="0.3">
      <c r="A61" s="13" t="s">
        <v>57</v>
      </c>
      <c r="B61" s="14">
        <v>0</v>
      </c>
      <c r="C61" s="14">
        <v>0</v>
      </c>
      <c r="D61" s="14">
        <v>0</v>
      </c>
    </row>
    <row r="62" spans="1:4" ht="41.4" x14ac:dyDescent="0.3">
      <c r="A62" s="13" t="s">
        <v>48</v>
      </c>
      <c r="B62" s="14">
        <v>0</v>
      </c>
      <c r="C62" s="14">
        <v>0</v>
      </c>
      <c r="D62" s="14">
        <v>0</v>
      </c>
    </row>
    <row r="63" spans="1:4" ht="41.4" x14ac:dyDescent="0.3">
      <c r="A63" s="13" t="s">
        <v>58</v>
      </c>
      <c r="B63" s="14">
        <v>0</v>
      </c>
      <c r="C63" s="14">
        <v>0</v>
      </c>
      <c r="D63" s="14">
        <v>0</v>
      </c>
    </row>
    <row r="64" spans="1:4" s="12" customFormat="1" ht="41.4" x14ac:dyDescent="0.3">
      <c r="A64" s="21" t="s">
        <v>59</v>
      </c>
      <c r="B64" s="25">
        <f>SUM(B56:B63)</f>
        <v>0</v>
      </c>
      <c r="C64" s="25">
        <f t="shared" ref="C64:D64" si="8">SUM(C56:C63)</f>
        <v>0</v>
      </c>
      <c r="D64" s="25">
        <f t="shared" si="8"/>
        <v>0</v>
      </c>
    </row>
    <row r="65" spans="1:4" s="12" customFormat="1" x14ac:dyDescent="0.3">
      <c r="A65" s="21" t="s">
        <v>60</v>
      </c>
      <c r="B65" s="14">
        <v>0</v>
      </c>
      <c r="C65" s="14">
        <v>0</v>
      </c>
      <c r="D65" s="14">
        <v>0</v>
      </c>
    </row>
    <row r="66" spans="1:4" s="12" customFormat="1" x14ac:dyDescent="0.3">
      <c r="A66" s="21" t="s">
        <v>61</v>
      </c>
      <c r="B66" s="27">
        <f t="shared" ref="B66:D66" si="9">B67+B70+B73+B76</f>
        <v>0</v>
      </c>
      <c r="C66" s="27">
        <f t="shared" si="9"/>
        <v>0</v>
      </c>
      <c r="D66" s="27">
        <f t="shared" si="9"/>
        <v>0</v>
      </c>
    </row>
    <row r="67" spans="1:4" s="12" customFormat="1" x14ac:dyDescent="0.3">
      <c r="A67" s="13" t="s">
        <v>62</v>
      </c>
      <c r="B67" s="27">
        <f t="shared" ref="B67:D67" si="10">B68+B69</f>
        <v>0</v>
      </c>
      <c r="C67" s="27">
        <f t="shared" si="10"/>
        <v>0</v>
      </c>
      <c r="D67" s="27">
        <f t="shared" si="10"/>
        <v>0</v>
      </c>
    </row>
    <row r="68" spans="1:4" s="12" customFormat="1" ht="27.6" x14ac:dyDescent="0.3">
      <c r="A68" s="13" t="s">
        <v>63</v>
      </c>
      <c r="B68" s="14">
        <v>0</v>
      </c>
      <c r="C68" s="14">
        <v>0</v>
      </c>
      <c r="D68" s="14">
        <v>0</v>
      </c>
    </row>
    <row r="69" spans="1:4" s="12" customFormat="1" ht="27.6" x14ac:dyDescent="0.3">
      <c r="A69" s="13" t="s">
        <v>64</v>
      </c>
      <c r="B69" s="14">
        <v>0</v>
      </c>
      <c r="C69" s="14">
        <v>0</v>
      </c>
      <c r="D69" s="14">
        <v>0</v>
      </c>
    </row>
    <row r="70" spans="1:4" s="12" customFormat="1" x14ac:dyDescent="0.3">
      <c r="A70" s="13" t="s">
        <v>65</v>
      </c>
      <c r="B70" s="27">
        <f t="shared" ref="B70:D70" si="11">B71+B72</f>
        <v>0</v>
      </c>
      <c r="C70" s="27">
        <f t="shared" si="11"/>
        <v>0</v>
      </c>
      <c r="D70" s="27">
        <f t="shared" si="11"/>
        <v>0</v>
      </c>
    </row>
    <row r="71" spans="1:4" s="12" customFormat="1" ht="27.6" x14ac:dyDescent="0.3">
      <c r="A71" s="13" t="s">
        <v>66</v>
      </c>
      <c r="B71" s="14">
        <v>0</v>
      </c>
      <c r="C71" s="14">
        <v>0</v>
      </c>
      <c r="D71" s="14">
        <v>0</v>
      </c>
    </row>
    <row r="72" spans="1:4" s="12" customFormat="1" ht="27.6" x14ac:dyDescent="0.3">
      <c r="A72" s="13" t="s">
        <v>67</v>
      </c>
      <c r="B72" s="14">
        <v>0</v>
      </c>
      <c r="C72" s="14">
        <v>0</v>
      </c>
      <c r="D72" s="14">
        <v>0</v>
      </c>
    </row>
    <row r="73" spans="1:4" s="12" customFormat="1" ht="41.4" x14ac:dyDescent="0.3">
      <c r="A73" s="21" t="s">
        <v>68</v>
      </c>
      <c r="B73" s="27">
        <f t="shared" ref="B73:D73" si="12">B74+B75</f>
        <v>0</v>
      </c>
      <c r="C73" s="27">
        <f t="shared" si="12"/>
        <v>0</v>
      </c>
      <c r="D73" s="27">
        <f t="shared" si="12"/>
        <v>0</v>
      </c>
    </row>
    <row r="74" spans="1:4" s="12" customFormat="1" ht="27.6" x14ac:dyDescent="0.3">
      <c r="A74" s="13" t="s">
        <v>63</v>
      </c>
      <c r="B74" s="14">
        <v>0</v>
      </c>
      <c r="C74" s="14">
        <v>0</v>
      </c>
      <c r="D74" s="14">
        <v>0</v>
      </c>
    </row>
    <row r="75" spans="1:4" s="12" customFormat="1" ht="27.6" x14ac:dyDescent="0.3">
      <c r="A75" s="13" t="s">
        <v>64</v>
      </c>
      <c r="B75" s="14">
        <v>0</v>
      </c>
      <c r="C75" s="14">
        <v>0</v>
      </c>
      <c r="D75" s="14">
        <v>0</v>
      </c>
    </row>
    <row r="76" spans="1:4" s="12" customFormat="1" x14ac:dyDescent="0.3">
      <c r="A76" s="13" t="s">
        <v>69</v>
      </c>
      <c r="B76" s="14">
        <v>0</v>
      </c>
      <c r="C76" s="14">
        <v>0</v>
      </c>
      <c r="D76" s="14">
        <v>0</v>
      </c>
    </row>
    <row r="77" spans="1:4" s="12" customFormat="1" x14ac:dyDescent="0.3">
      <c r="A77" s="21" t="s">
        <v>70</v>
      </c>
      <c r="B77" s="22"/>
      <c r="C77" s="22"/>
      <c r="D77" s="22"/>
    </row>
    <row r="78" spans="1:4" x14ac:dyDescent="0.3">
      <c r="A78" s="13" t="s">
        <v>71</v>
      </c>
      <c r="B78" s="23">
        <f t="shared" ref="B78:D78" si="13">SUM(B79:B83)</f>
        <v>0</v>
      </c>
      <c r="C78" s="23">
        <f t="shared" si="13"/>
        <v>0</v>
      </c>
      <c r="D78" s="23">
        <f t="shared" si="13"/>
        <v>0</v>
      </c>
    </row>
    <row r="79" spans="1:4" x14ac:dyDescent="0.3">
      <c r="A79" s="13" t="s">
        <v>72</v>
      </c>
      <c r="B79" s="14">
        <v>0</v>
      </c>
      <c r="C79" s="14">
        <v>0</v>
      </c>
      <c r="D79" s="14">
        <v>0</v>
      </c>
    </row>
    <row r="80" spans="1:4" x14ac:dyDescent="0.3">
      <c r="A80" s="13" t="s">
        <v>73</v>
      </c>
      <c r="B80" s="14">
        <v>0</v>
      </c>
      <c r="C80" s="14">
        <v>0</v>
      </c>
      <c r="D80" s="14">
        <v>0</v>
      </c>
    </row>
    <row r="81" spans="1:4" x14ac:dyDescent="0.3">
      <c r="A81" s="13" t="s">
        <v>74</v>
      </c>
      <c r="B81" s="14">
        <v>0</v>
      </c>
      <c r="C81" s="14">
        <v>0</v>
      </c>
      <c r="D81" s="14">
        <v>0</v>
      </c>
    </row>
    <row r="82" spans="1:4" ht="27.6" x14ac:dyDescent="0.3">
      <c r="A82" s="13" t="s">
        <v>75</v>
      </c>
      <c r="B82" s="14">
        <v>0</v>
      </c>
      <c r="C82" s="14">
        <v>0</v>
      </c>
      <c r="D82" s="14">
        <v>0</v>
      </c>
    </row>
    <row r="83" spans="1:4" ht="27.6" x14ac:dyDescent="0.3">
      <c r="A83" s="13" t="s">
        <v>76</v>
      </c>
      <c r="B83" s="14">
        <v>0</v>
      </c>
      <c r="C83" s="14">
        <v>0</v>
      </c>
      <c r="D83" s="14">
        <v>0</v>
      </c>
    </row>
    <row r="84" spans="1:4" x14ac:dyDescent="0.3">
      <c r="A84" s="21" t="s">
        <v>77</v>
      </c>
      <c r="B84" s="14">
        <v>0</v>
      </c>
      <c r="C84" s="14">
        <v>0</v>
      </c>
      <c r="D84" s="14">
        <v>0</v>
      </c>
    </row>
    <row r="85" spans="1:4" x14ac:dyDescent="0.3">
      <c r="A85" s="21" t="s">
        <v>78</v>
      </c>
      <c r="B85" s="23">
        <f t="shared" ref="B85:D85" si="14">B86-B87</f>
        <v>0</v>
      </c>
      <c r="C85" s="23">
        <f t="shared" si="14"/>
        <v>0</v>
      </c>
      <c r="D85" s="23">
        <f t="shared" si="14"/>
        <v>0</v>
      </c>
    </row>
    <row r="86" spans="1:4" x14ac:dyDescent="0.3">
      <c r="A86" s="13" t="s">
        <v>79</v>
      </c>
      <c r="B86" s="14">
        <v>0</v>
      </c>
      <c r="C86" s="14">
        <v>0</v>
      </c>
      <c r="D86" s="14">
        <v>0</v>
      </c>
    </row>
    <row r="87" spans="1:4" x14ac:dyDescent="0.3">
      <c r="A87" s="13" t="s">
        <v>80</v>
      </c>
      <c r="B87" s="14">
        <v>0</v>
      </c>
      <c r="C87" s="14">
        <v>0</v>
      </c>
      <c r="D87" s="14">
        <v>0</v>
      </c>
    </row>
    <row r="88" spans="1:4" x14ac:dyDescent="0.3">
      <c r="A88" s="21" t="s">
        <v>81</v>
      </c>
      <c r="B88" s="14">
        <v>0</v>
      </c>
      <c r="C88" s="14">
        <v>0</v>
      </c>
      <c r="D88" s="14">
        <v>0</v>
      </c>
    </row>
    <row r="89" spans="1:4" x14ac:dyDescent="0.3">
      <c r="A89" s="13" t="s">
        <v>82</v>
      </c>
      <c r="B89" s="14">
        <v>0</v>
      </c>
      <c r="C89" s="14">
        <v>0</v>
      </c>
      <c r="D89" s="14">
        <v>0</v>
      </c>
    </row>
    <row r="90" spans="1:4" ht="27.6" x14ac:dyDescent="0.3">
      <c r="A90" s="13" t="s">
        <v>83</v>
      </c>
      <c r="B90" s="14">
        <v>0</v>
      </c>
      <c r="C90" s="14">
        <v>0</v>
      </c>
      <c r="D90" s="14">
        <v>0</v>
      </c>
    </row>
    <row r="91" spans="1:4" ht="27.6" x14ac:dyDescent="0.3">
      <c r="A91" s="13" t="s">
        <v>84</v>
      </c>
      <c r="B91" s="14">
        <v>0</v>
      </c>
      <c r="C91" s="14">
        <v>0</v>
      </c>
      <c r="D91" s="14">
        <v>0</v>
      </c>
    </row>
    <row r="92" spans="1:4" ht="27.6" x14ac:dyDescent="0.3">
      <c r="A92" s="21" t="s">
        <v>85</v>
      </c>
      <c r="B92" s="23">
        <f t="shared" ref="B92:D92" si="15">B93-B94</f>
        <v>0</v>
      </c>
      <c r="C92" s="23">
        <f t="shared" si="15"/>
        <v>0</v>
      </c>
      <c r="D92" s="23">
        <f t="shared" si="15"/>
        <v>0</v>
      </c>
    </row>
    <row r="93" spans="1:4" x14ac:dyDescent="0.3">
      <c r="A93" s="13" t="s">
        <v>79</v>
      </c>
      <c r="B93" s="14">
        <v>0</v>
      </c>
      <c r="C93" s="14">
        <v>0</v>
      </c>
      <c r="D93" s="14">
        <v>0</v>
      </c>
    </row>
    <row r="94" spans="1:4" x14ac:dyDescent="0.3">
      <c r="A94" s="13" t="s">
        <v>80</v>
      </c>
      <c r="B94" s="14">
        <v>0</v>
      </c>
      <c r="C94" s="14">
        <v>0</v>
      </c>
      <c r="D94" s="14">
        <v>0</v>
      </c>
    </row>
    <row r="95" spans="1:4" ht="27.6" x14ac:dyDescent="0.3">
      <c r="A95" s="21" t="s">
        <v>86</v>
      </c>
      <c r="B95" s="23">
        <f t="shared" ref="B95:D95" si="16">B96-B97</f>
        <v>0</v>
      </c>
      <c r="C95" s="23">
        <v>0</v>
      </c>
      <c r="D95" s="23">
        <f t="shared" si="16"/>
        <v>0</v>
      </c>
    </row>
    <row r="96" spans="1:4" x14ac:dyDescent="0.3">
      <c r="A96" s="13" t="s">
        <v>79</v>
      </c>
      <c r="B96" s="14">
        <v>0</v>
      </c>
      <c r="C96" s="14">
        <v>0</v>
      </c>
      <c r="D96" s="14">
        <v>0</v>
      </c>
    </row>
    <row r="97" spans="1:4" x14ac:dyDescent="0.3">
      <c r="A97" s="13" t="s">
        <v>80</v>
      </c>
      <c r="B97" s="14">
        <v>0</v>
      </c>
      <c r="C97" s="14">
        <v>0</v>
      </c>
      <c r="D97" s="14">
        <v>0</v>
      </c>
    </row>
    <row r="98" spans="1:4" x14ac:dyDescent="0.3">
      <c r="A98" s="13" t="s">
        <v>87</v>
      </c>
      <c r="B98" s="14">
        <v>0</v>
      </c>
      <c r="C98" s="14">
        <v>0</v>
      </c>
      <c r="D98" s="14">
        <v>0</v>
      </c>
    </row>
    <row r="99" spans="1:4" x14ac:dyDescent="0.3">
      <c r="A99" s="21" t="s">
        <v>88</v>
      </c>
      <c r="B99" s="25">
        <f>B78+B84+B85+B88-B89+B90-B91+B93-B94+B96-B97-B98</f>
        <v>0</v>
      </c>
      <c r="C99" s="25">
        <v>0</v>
      </c>
      <c r="D99" s="25">
        <f t="shared" ref="D99" si="17">D78+D84+D85+D88-D89+D90-D91+D93-D94+D96-D97-D98</f>
        <v>0</v>
      </c>
    </row>
    <row r="100" spans="1:4" x14ac:dyDescent="0.3">
      <c r="A100" s="21" t="s">
        <v>89</v>
      </c>
      <c r="B100" s="28">
        <v>0</v>
      </c>
      <c r="C100" s="28">
        <v>0</v>
      </c>
      <c r="D100" s="28">
        <v>0</v>
      </c>
    </row>
    <row r="101" spans="1:4" x14ac:dyDescent="0.3">
      <c r="A101" s="21" t="s">
        <v>90</v>
      </c>
      <c r="B101" s="28">
        <v>0</v>
      </c>
      <c r="C101" s="28">
        <v>0</v>
      </c>
      <c r="D101" s="28">
        <v>0</v>
      </c>
    </row>
    <row r="102" spans="1:4" x14ac:dyDescent="0.3">
      <c r="A102" s="21" t="s">
        <v>91</v>
      </c>
      <c r="B102" s="25">
        <f>B28+B39+B40-B52-B64-B65-B66</f>
        <v>0</v>
      </c>
      <c r="C102" s="25">
        <f t="shared" ref="C102:D102" si="18">C28+C39+C40-C52-C64-C65-C66</f>
        <v>0</v>
      </c>
      <c r="D102" s="25">
        <f t="shared" si="18"/>
        <v>0</v>
      </c>
    </row>
    <row r="103" spans="1:4" s="12" customFormat="1" x14ac:dyDescent="0.3">
      <c r="A103" s="21" t="s">
        <v>92</v>
      </c>
      <c r="B103" s="25">
        <f t="shared" ref="B103:D103" si="19">B28+B39+B40</f>
        <v>0</v>
      </c>
      <c r="C103" s="25">
        <f t="shared" si="19"/>
        <v>0</v>
      </c>
      <c r="D103" s="25">
        <f t="shared" si="19"/>
        <v>0</v>
      </c>
    </row>
    <row r="104" spans="1:4" s="12" customFormat="1" x14ac:dyDescent="0.3">
      <c r="A104" s="21" t="s">
        <v>93</v>
      </c>
      <c r="B104" s="25">
        <f>B52+B64+B65+B66+B99</f>
        <v>0</v>
      </c>
      <c r="C104" s="25">
        <f t="shared" ref="C104:D104" si="20">C52+C64+C65+C66+C99</f>
        <v>0</v>
      </c>
      <c r="D104" s="25">
        <f t="shared" si="20"/>
        <v>0</v>
      </c>
    </row>
    <row r="105" spans="1:4" s="12" customFormat="1" x14ac:dyDescent="0.3">
      <c r="A105" s="29"/>
      <c r="B105" s="30"/>
      <c r="C105" s="30"/>
      <c r="D105" s="30"/>
    </row>
    <row r="106" spans="1:4" s="12" customFormat="1" x14ac:dyDescent="0.3">
      <c r="A106" s="29"/>
      <c r="B106" s="30"/>
      <c r="C106" s="30"/>
      <c r="D106" s="30"/>
    </row>
    <row r="107" spans="1:4" s="12" customFormat="1" x14ac:dyDescent="0.3">
      <c r="A107" s="29"/>
      <c r="B107" s="30"/>
      <c r="C107" s="30"/>
      <c r="D107" s="30"/>
    </row>
    <row r="108" spans="1:4" s="12" customFormat="1" x14ac:dyDescent="0.3">
      <c r="A108" s="29"/>
      <c r="B108" s="30"/>
      <c r="C108" s="30"/>
      <c r="D108" s="30"/>
    </row>
    <row r="109" spans="1:4" s="12" customFormat="1" x14ac:dyDescent="0.3">
      <c r="A109" s="29"/>
      <c r="B109" s="30"/>
      <c r="C109" s="30"/>
      <c r="D109" s="30"/>
    </row>
    <row r="110" spans="1:4" s="12" customFormat="1" x14ac:dyDescent="0.3">
      <c r="A110" s="29"/>
      <c r="B110" s="30"/>
      <c r="C110" s="30"/>
      <c r="D110" s="30"/>
    </row>
    <row r="111" spans="1:4" s="12" customFormat="1" x14ac:dyDescent="0.3">
      <c r="A111" s="29"/>
      <c r="B111" s="30"/>
      <c r="C111" s="30"/>
      <c r="D111" s="30"/>
    </row>
    <row r="112" spans="1:4" s="12" customFormat="1" x14ac:dyDescent="0.3">
      <c r="A112" s="29"/>
      <c r="B112" s="30"/>
      <c r="C112" s="30"/>
      <c r="D112" s="30"/>
    </row>
    <row r="113" spans="1:4" s="12" customFormat="1" x14ac:dyDescent="0.3">
      <c r="A113" s="29"/>
      <c r="B113" s="30"/>
      <c r="C113" s="30"/>
      <c r="D113" s="30"/>
    </row>
    <row r="114" spans="1:4" s="12" customFormat="1" x14ac:dyDescent="0.3">
      <c r="A114" s="29"/>
      <c r="B114" s="30"/>
      <c r="C114" s="30"/>
      <c r="D114" s="30"/>
    </row>
    <row r="115" spans="1:4" s="12" customFormat="1" x14ac:dyDescent="0.3">
      <c r="A115" s="29"/>
      <c r="B115" s="30"/>
      <c r="C115" s="30"/>
      <c r="D115" s="30"/>
    </row>
    <row r="116" spans="1:4" s="12" customFormat="1" x14ac:dyDescent="0.3">
      <c r="A116" s="29"/>
      <c r="B116" s="30"/>
      <c r="C116" s="30"/>
      <c r="D116" s="30"/>
    </row>
    <row r="117" spans="1:4" s="12" customFormat="1" x14ac:dyDescent="0.3">
      <c r="A117" s="29"/>
      <c r="B117" s="30"/>
      <c r="C117" s="30"/>
      <c r="D117" s="30"/>
    </row>
  </sheetData>
  <mergeCells count="1">
    <mergeCell ref="A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workbookViewId="0">
      <selection activeCell="C21" sqref="C21:F21"/>
    </sheetView>
  </sheetViews>
  <sheetFormatPr defaultColWidth="12" defaultRowHeight="13.8" x14ac:dyDescent="0.3"/>
  <cols>
    <col min="1" max="1" width="4.77734375" style="33" customWidth="1"/>
    <col min="2" max="5" width="12" style="33"/>
    <col min="6" max="6" width="46.21875" style="33" customWidth="1"/>
    <col min="7" max="16384" width="12" style="33"/>
  </cols>
  <sheetData>
    <row r="1" spans="1:6" ht="14.4" x14ac:dyDescent="0.3">
      <c r="A1" s="52" t="s">
        <v>94</v>
      </c>
      <c r="B1" s="52"/>
      <c r="C1" s="52"/>
      <c r="D1" s="52"/>
      <c r="E1" s="52"/>
      <c r="F1" s="52"/>
    </row>
    <row r="2" spans="1:6" x14ac:dyDescent="0.3">
      <c r="A2" s="34"/>
      <c r="B2" s="34"/>
      <c r="C2" s="34"/>
      <c r="D2" s="34"/>
      <c r="E2" s="34"/>
      <c r="F2" s="34"/>
    </row>
    <row r="3" spans="1:6" x14ac:dyDescent="0.3">
      <c r="A3" s="45" t="s">
        <v>95</v>
      </c>
      <c r="B3" s="45"/>
      <c r="C3" s="45"/>
      <c r="D3" s="45"/>
      <c r="E3" s="45"/>
      <c r="F3" s="45"/>
    </row>
    <row r="4" spans="1:6" x14ac:dyDescent="0.3">
      <c r="A4" s="45" t="s">
        <v>96</v>
      </c>
      <c r="B4" s="45"/>
      <c r="C4" s="45"/>
      <c r="D4" s="45"/>
      <c r="E4" s="45"/>
      <c r="F4" s="45"/>
    </row>
    <row r="5" spans="1:6" x14ac:dyDescent="0.3">
      <c r="A5" s="35"/>
      <c r="B5" s="35"/>
      <c r="C5" s="35"/>
      <c r="D5" s="35"/>
      <c r="E5" s="35"/>
      <c r="F5" s="35"/>
    </row>
    <row r="6" spans="1:6" x14ac:dyDescent="0.3">
      <c r="A6" s="53" t="s">
        <v>97</v>
      </c>
      <c r="B6" s="53"/>
      <c r="C6" s="53"/>
      <c r="D6" s="53"/>
      <c r="E6" s="53"/>
      <c r="F6" s="53"/>
    </row>
    <row r="8" spans="1:6" x14ac:dyDescent="0.3">
      <c r="A8" s="36" t="s">
        <v>98</v>
      </c>
      <c r="B8" s="44" t="s">
        <v>99</v>
      </c>
      <c r="C8" s="44"/>
      <c r="D8" s="44"/>
      <c r="E8" s="44"/>
      <c r="F8" s="54"/>
    </row>
    <row r="9" spans="1:6" x14ac:dyDescent="0.3">
      <c r="A9" s="37"/>
      <c r="B9" s="45" t="s">
        <v>100</v>
      </c>
      <c r="C9" s="45"/>
      <c r="D9" s="45"/>
      <c r="E9" s="45"/>
      <c r="F9" s="55"/>
    </row>
    <row r="10" spans="1:6" x14ac:dyDescent="0.3">
      <c r="A10" s="37"/>
      <c r="B10" s="46" t="s">
        <v>101</v>
      </c>
      <c r="C10" s="46"/>
      <c r="D10" s="46"/>
      <c r="E10" s="46"/>
      <c r="F10" s="38">
        <f>'1A-Bilant'!D92</f>
        <v>0</v>
      </c>
    </row>
    <row r="11" spans="1:6" x14ac:dyDescent="0.3">
      <c r="A11" s="37"/>
      <c r="B11" s="46" t="s">
        <v>102</v>
      </c>
      <c r="C11" s="46"/>
      <c r="D11" s="46"/>
      <c r="E11" s="46"/>
      <c r="F11" s="38">
        <f>'1A-Bilant'!D95</f>
        <v>0</v>
      </c>
    </row>
    <row r="12" spans="1:6" x14ac:dyDescent="0.3">
      <c r="A12" s="37"/>
      <c r="B12" s="56" t="s">
        <v>103</v>
      </c>
      <c r="C12" s="56"/>
      <c r="D12" s="56"/>
      <c r="E12" s="56"/>
      <c r="F12" s="39">
        <f>F10+F11</f>
        <v>0</v>
      </c>
    </row>
    <row r="13" spans="1:6" x14ac:dyDescent="0.3">
      <c r="A13" s="37"/>
      <c r="B13" s="56" t="s">
        <v>104</v>
      </c>
      <c r="C13" s="56"/>
      <c r="D13" s="56"/>
      <c r="E13" s="56"/>
      <c r="F13" s="57"/>
    </row>
    <row r="14" spans="1:6" x14ac:dyDescent="0.3">
      <c r="A14" s="37"/>
      <c r="B14" s="58" t="s">
        <v>105</v>
      </c>
      <c r="C14" s="58"/>
      <c r="D14" s="58"/>
      <c r="E14" s="58"/>
      <c r="F14" s="59"/>
    </row>
    <row r="15" spans="1:6" x14ac:dyDescent="0.3">
      <c r="A15" s="37"/>
      <c r="B15" s="46" t="s">
        <v>106</v>
      </c>
      <c r="C15" s="46"/>
      <c r="D15" s="46"/>
      <c r="E15" s="46"/>
      <c r="F15" s="38">
        <f>'1A-Bilant'!D79</f>
        <v>0</v>
      </c>
    </row>
    <row r="16" spans="1:6" x14ac:dyDescent="0.3">
      <c r="A16" s="37"/>
      <c r="B16" s="46" t="s">
        <v>107</v>
      </c>
      <c r="C16" s="46"/>
      <c r="D16" s="46"/>
      <c r="E16" s="46"/>
      <c r="F16" s="38">
        <f>'1A-Bilant'!D84</f>
        <v>0</v>
      </c>
    </row>
    <row r="17" spans="1:6" x14ac:dyDescent="0.3">
      <c r="A17" s="37"/>
      <c r="B17" s="46" t="s">
        <v>108</v>
      </c>
      <c r="C17" s="46"/>
      <c r="D17" s="46"/>
      <c r="E17" s="46"/>
      <c r="F17" s="38">
        <f>'1A-Bilant'!D85</f>
        <v>0</v>
      </c>
    </row>
    <row r="18" spans="1:6" x14ac:dyDescent="0.3">
      <c r="A18" s="37"/>
      <c r="B18" s="46" t="s">
        <v>109</v>
      </c>
      <c r="C18" s="46"/>
      <c r="D18" s="46"/>
      <c r="E18" s="46"/>
      <c r="F18" s="38">
        <f>'1A-Bilant'!D88</f>
        <v>0</v>
      </c>
    </row>
    <row r="19" spans="1:6" x14ac:dyDescent="0.3">
      <c r="A19" s="37"/>
      <c r="B19" s="47" t="s">
        <v>110</v>
      </c>
      <c r="C19" s="47"/>
      <c r="D19" s="47"/>
      <c r="E19" s="47"/>
      <c r="F19" s="39">
        <f>F12+SUM(F16:F18)</f>
        <v>0</v>
      </c>
    </row>
    <row r="20" spans="1:6" x14ac:dyDescent="0.3">
      <c r="A20" s="37"/>
      <c r="B20" s="48" t="s">
        <v>111</v>
      </c>
      <c r="C20" s="48"/>
      <c r="D20" s="48"/>
      <c r="E20" s="48"/>
      <c r="F20" s="49"/>
    </row>
    <row r="21" spans="1:6" x14ac:dyDescent="0.3">
      <c r="A21" s="37"/>
      <c r="B21" s="34" t="s">
        <v>112</v>
      </c>
      <c r="C21" s="50" t="str">
        <f>CONCATENATE("Solicitantul ",IF(F12&gt;=0,"nu ",IF(F19&gt;=0,"nu ", IF(ABS(F19)&gt;F15/2,"","nu "))),"se încadrează în categoria întreprinderilor în dificultate")</f>
        <v>Solicitantul nu se încadrează în categoria întreprinderilor în dificultate</v>
      </c>
      <c r="D21" s="50"/>
      <c r="E21" s="50"/>
      <c r="F21" s="51"/>
    </row>
    <row r="22" spans="1:6" x14ac:dyDescent="0.3">
      <c r="A22" s="37"/>
      <c r="B22" s="40"/>
      <c r="C22" s="40"/>
      <c r="D22" s="40"/>
      <c r="E22" s="40"/>
      <c r="F22" s="41"/>
    </row>
    <row r="23" spans="1:6" x14ac:dyDescent="0.3">
      <c r="A23" s="42" t="s">
        <v>113</v>
      </c>
      <c r="B23" s="44" t="s">
        <v>114</v>
      </c>
      <c r="C23" s="44"/>
      <c r="D23" s="44"/>
      <c r="E23" s="44"/>
      <c r="F23" s="44"/>
    </row>
    <row r="24" spans="1:6" x14ac:dyDescent="0.3">
      <c r="A24" s="42" t="s">
        <v>115</v>
      </c>
      <c r="B24" s="44" t="s">
        <v>116</v>
      </c>
      <c r="C24" s="44"/>
      <c r="D24" s="44"/>
      <c r="E24" s="44"/>
      <c r="F24" s="44"/>
    </row>
    <row r="27" spans="1:6" x14ac:dyDescent="0.3">
      <c r="A27" s="45" t="s">
        <v>117</v>
      </c>
      <c r="B27" s="45"/>
      <c r="C27" s="45"/>
      <c r="D27" s="45"/>
      <c r="E27" s="45"/>
      <c r="F27" s="45"/>
    </row>
  </sheetData>
  <mergeCells count="21">
    <mergeCell ref="B15:E15"/>
    <mergeCell ref="A1:F1"/>
    <mergeCell ref="A3:F3"/>
    <mergeCell ref="A4:F4"/>
    <mergeCell ref="A6:F6"/>
    <mergeCell ref="B8:F8"/>
    <mergeCell ref="B9:F9"/>
    <mergeCell ref="B10:E10"/>
    <mergeCell ref="B11:E11"/>
    <mergeCell ref="B12:E12"/>
    <mergeCell ref="B13:F13"/>
    <mergeCell ref="B14:F14"/>
    <mergeCell ref="B23:F23"/>
    <mergeCell ref="B24:F24"/>
    <mergeCell ref="A27:F27"/>
    <mergeCell ref="B16:E16"/>
    <mergeCell ref="B17:E17"/>
    <mergeCell ref="B18:E18"/>
    <mergeCell ref="B19:E19"/>
    <mergeCell ref="B20:F20"/>
    <mergeCell ref="C21:F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D03457D4B08A418BC87D459FC81D02" ma:contentTypeVersion="20" ma:contentTypeDescription="Create a new document." ma:contentTypeScope="" ma:versionID="917bd4119b67e4a18b77b10a00b5c1b9">
  <xsd:schema xmlns:xsd="http://www.w3.org/2001/XMLSchema" xmlns:xs="http://www.w3.org/2001/XMLSchema" xmlns:p="http://schemas.microsoft.com/office/2006/metadata/properties" xmlns:ns2="2299ea16-ee97-4923-8c68-d5b569bb7d63" xmlns:ns3="53d76547-7e3a-4831-961f-82d41b670e64" targetNamespace="http://schemas.microsoft.com/office/2006/metadata/properties" ma:root="true" ma:fieldsID="2660f3ca0bf7ec92124378ad7bb8ad85" ns2:_="" ns3:_="">
    <xsd:import namespace="2299ea16-ee97-4923-8c68-d5b569bb7d63"/>
    <xsd:import namespace="53d76547-7e3a-4831-961f-82d41b670e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9ea16-ee97-4923-8c68-d5b569bb7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d04e7ba-288f-4598-901d-d2845bbe28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76547-7e3a-4831-961f-82d41b670e6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76f1b08-915a-4081-8fe9-aa48378f2812}" ma:internalName="TaxCatchAll" ma:showField="CatchAllData" ma:web="53d76547-7e3a-4831-961f-82d41b670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d76547-7e3a-4831-961f-82d41b670e64" xsi:nil="true"/>
    <lcf76f155ced4ddcb4097134ff3c332f xmlns="2299ea16-ee97-4923-8c68-d5b569bb7d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C9E586-D66D-491B-BEAD-32841D4F0FF5}"/>
</file>

<file path=customXml/itemProps2.xml><?xml version="1.0" encoding="utf-8"?>
<ds:datastoreItem xmlns:ds="http://schemas.openxmlformats.org/officeDocument/2006/customXml" ds:itemID="{CB20CFC0-BCB2-4A27-84F4-E00398F1AB56}"/>
</file>

<file path=customXml/itemProps3.xml><?xml version="1.0" encoding="utf-8"?>
<ds:datastoreItem xmlns:ds="http://schemas.openxmlformats.org/officeDocument/2006/customXml" ds:itemID="{39AA8ED9-39B4-44DB-91DF-0AB0A6A848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1A-Bilant</vt:lpstr>
      <vt:lpstr>1E-Intreprindere_in_dificultate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Dorian Petrea</dc:creator>
  <cp:lastModifiedBy>costi</cp:lastModifiedBy>
  <dcterms:created xsi:type="dcterms:W3CDTF">2017-03-23T10:29:08Z</dcterms:created>
  <dcterms:modified xsi:type="dcterms:W3CDTF">2024-04-25T12:24:53Z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0x0101000AD03457D4B08A418BC87D459FC81D02</vt:lpwstr>
  </property>
</Properties>
</file>